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7100" windowHeight="10800" activeTab="0"/>
  </bookViews>
  <sheets>
    <sheet name="製造販売後臨床試験　医薬品（急性期）" sheetId="1" r:id="rId1"/>
  </sheets>
  <definedNames>
    <definedName name="_xlnm.Print_Area" localSheetId="0">'製造販売後臨床試験　医薬品（急性期）'!$A$1:$M$25</definedName>
  </definedNames>
  <calcPr fullCalcOnLoad="1"/>
</workbook>
</file>

<file path=xl/sharedStrings.xml><?xml version="1.0" encoding="utf-8"?>
<sst xmlns="http://schemas.openxmlformats.org/spreadsheetml/2006/main" count="77" uniqueCount="74">
  <si>
    <t>依頼者：</t>
  </si>
  <si>
    <t>整理番号：</t>
  </si>
  <si>
    <t>契約番号：</t>
  </si>
  <si>
    <t>要素</t>
  </si>
  <si>
    <t>ウエイト</t>
  </si>
  <si>
    <t>ポイント</t>
  </si>
  <si>
    <t>ポイント数</t>
  </si>
  <si>
    <t>Ⅰ
（ウエイト×1）</t>
  </si>
  <si>
    <t>Ⅱ
（ウエイト×3）</t>
  </si>
  <si>
    <t>Ⅲ
（ウエイト×5）</t>
  </si>
  <si>
    <t>Ⅳ
（ウエイト×8）</t>
  </si>
  <si>
    <t>Ａ</t>
  </si>
  <si>
    <t>疾患の重篤度</t>
  </si>
  <si>
    <t>軽度</t>
  </si>
  <si>
    <t>中等度</t>
  </si>
  <si>
    <t>重症又は重篤</t>
  </si>
  <si>
    <t>B</t>
  </si>
  <si>
    <t>入院・外来の別</t>
  </si>
  <si>
    <t>外来</t>
  </si>
  <si>
    <t>入院</t>
  </si>
  <si>
    <t>C</t>
  </si>
  <si>
    <t>外用・経口</t>
  </si>
  <si>
    <t>皮下・筋注</t>
  </si>
  <si>
    <t>静注</t>
  </si>
  <si>
    <t>点滴静注、動注、その他特殊な投与経路</t>
  </si>
  <si>
    <t>D</t>
  </si>
  <si>
    <t>デザイン</t>
  </si>
  <si>
    <t>オープン</t>
  </si>
  <si>
    <t>単盲検</t>
  </si>
  <si>
    <t>二重盲検</t>
  </si>
  <si>
    <t>E</t>
  </si>
  <si>
    <t>ポピュレーション</t>
  </si>
  <si>
    <t>成人</t>
  </si>
  <si>
    <t>小児、
成人（高齢者）</t>
  </si>
  <si>
    <t>小児及び成人（がん、アルツハイマー等特殊な疾患、肝・腎障害を合併する疾患）</t>
  </si>
  <si>
    <t>小児及び成人（稀少疾患）、
新生児・低体重出生児</t>
  </si>
  <si>
    <t>F</t>
  </si>
  <si>
    <t>入院期間</t>
  </si>
  <si>
    <t>7日以内</t>
  </si>
  <si>
    <t>8～14日</t>
  </si>
  <si>
    <t>15日以上</t>
  </si>
  <si>
    <t>G</t>
  </si>
  <si>
    <t>観察頻度（観察回数）</t>
  </si>
  <si>
    <t>1日に2回以内</t>
  </si>
  <si>
    <t>1日に3～4回</t>
  </si>
  <si>
    <t>1日に5回以上</t>
  </si>
  <si>
    <t>H</t>
  </si>
  <si>
    <t>自他覚症状観察項目数（受診1日当り）</t>
  </si>
  <si>
    <t>2項目以内</t>
  </si>
  <si>
    <t>3～5項目</t>
  </si>
  <si>
    <t>6～9項目</t>
  </si>
  <si>
    <t>10項目以上</t>
  </si>
  <si>
    <t>I</t>
  </si>
  <si>
    <t>薬物動態測定等のための採血・採尿回数</t>
  </si>
  <si>
    <t>ウエイト×採血・採尿回数</t>
  </si>
  <si>
    <t>回</t>
  </si>
  <si>
    <t>J</t>
  </si>
  <si>
    <t>非侵襲的な機能検査、画像診断等</t>
  </si>
  <si>
    <t>あり</t>
  </si>
  <si>
    <t>K</t>
  </si>
  <si>
    <t>侵襲を伴う検査・測定（生検等）</t>
  </si>
  <si>
    <t>ウエイト×検査・測定回数</t>
  </si>
  <si>
    <t>L</t>
  </si>
  <si>
    <t>２つ以上の同意の必要性</t>
  </si>
  <si>
    <t>あり</t>
  </si>
  <si>
    <t>M</t>
  </si>
  <si>
    <t>あり</t>
  </si>
  <si>
    <t>N</t>
  </si>
  <si>
    <t>特殊検査（PET検査等）</t>
  </si>
  <si>
    <t>ポイント数合計</t>
  </si>
  <si>
    <t>臨床試験研究経費ポイント算出表（製造販売後臨床試験：医薬品（急性期））</t>
  </si>
  <si>
    <t>試験課題名：</t>
  </si>
  <si>
    <t>試験薬の投与の経路</t>
  </si>
  <si>
    <t>国際共同試験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</si>
</sst>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 diagonalUp="1">
      <left style="thin"/>
      <right>
        <color indexed="63"/>
      </right>
      <top style="thin"/>
      <bottom style="thin"/>
      <diagonal style="thin"/>
    </border>
    <border diagonalUp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0" fillId="0" borderId="1" xfId="0" applyFill="1" applyBorder="1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0" fillId="0" borderId="2" xfId="0" applyFill="1" applyBorder="1" applyAlignment="1">
      <alignment vertical="center" wrapText="1"/>
    </xf>
    <xf numFmtId="0" fontId="0" fillId="0" borderId="3" xfId="0" applyFill="1" applyBorder="1" applyAlignment="1">
      <alignment vertical="center" wrapText="1"/>
    </xf>
    <xf numFmtId="0" fontId="0" fillId="0" borderId="4" xfId="0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4" xfId="0" applyFill="1" applyBorder="1" applyAlignment="1">
      <alignment horizontal="right" vertical="center"/>
    </xf>
    <xf numFmtId="0" fontId="0" fillId="0" borderId="2" xfId="0" applyFill="1" applyBorder="1" applyAlignment="1">
      <alignment horizontal="right" vertical="center"/>
    </xf>
    <xf numFmtId="0" fontId="0" fillId="0" borderId="3" xfId="0" applyFill="1" applyBorder="1" applyAlignment="1">
      <alignment horizontal="right" vertical="center"/>
    </xf>
    <xf numFmtId="0" fontId="0" fillId="0" borderId="5" xfId="0" applyFill="1" applyBorder="1" applyAlignment="1">
      <alignment horizontal="center" vertical="center"/>
    </xf>
    <xf numFmtId="0" fontId="0" fillId="0" borderId="6" xfId="0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7" xfId="0" applyFill="1" applyBorder="1" applyAlignment="1">
      <alignment horizontal="center" vertical="center" wrapText="1"/>
    </xf>
    <xf numFmtId="0" fontId="0" fillId="0" borderId="8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 textRotation="255" wrapText="1"/>
    </xf>
    <xf numFmtId="0" fontId="0" fillId="0" borderId="1" xfId="0" applyFill="1" applyBorder="1" applyAlignment="1">
      <alignment vertical="center" textRotation="255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left" vertical="center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 wrapText="1"/>
    </xf>
    <xf numFmtId="0" fontId="0" fillId="0" borderId="3" xfId="0" applyFill="1" applyBorder="1" applyAlignment="1">
      <alignment horizontal="left" vertical="center" wrapText="1"/>
    </xf>
    <xf numFmtId="0" fontId="0" fillId="0" borderId="2" xfId="0" applyFill="1" applyBorder="1" applyAlignment="1">
      <alignment horizontal="left" vertical="center"/>
    </xf>
    <xf numFmtId="49" fontId="0" fillId="0" borderId="4" xfId="0" applyNumberFormat="1" applyFill="1" applyBorder="1" applyAlignment="1">
      <alignment horizontal="left" vertical="center"/>
    </xf>
    <xf numFmtId="49" fontId="0" fillId="0" borderId="2" xfId="0" applyNumberFormat="1" applyFill="1" applyBorder="1" applyAlignment="1">
      <alignment horizontal="left" vertical="center"/>
    </xf>
    <xf numFmtId="49" fontId="0" fillId="0" borderId="3" xfId="0" applyNumberFormat="1" applyFill="1" applyBorder="1" applyAlignment="1">
      <alignment horizontal="left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P11" sqref="P11"/>
    </sheetView>
  </sheetViews>
  <sheetFormatPr defaultColWidth="9.00390625" defaultRowHeight="13.5"/>
  <cols>
    <col min="1" max="1" width="4.125" style="2" customWidth="1"/>
    <col min="2" max="2" width="8.125" style="2" customWidth="1"/>
    <col min="3" max="3" width="13.625" style="1" customWidth="1"/>
    <col min="4" max="4" width="4.625" style="2" customWidth="1"/>
    <col min="5" max="5" width="3.00390625" style="2" customWidth="1"/>
    <col min="6" max="6" width="13.50390625" style="3" customWidth="1"/>
    <col min="7" max="7" width="3.00390625" style="2" customWidth="1"/>
    <col min="8" max="8" width="13.50390625" style="3" customWidth="1"/>
    <col min="9" max="9" width="3.00390625" style="2" customWidth="1"/>
    <col min="10" max="10" width="13.50390625" style="3" customWidth="1"/>
    <col min="11" max="11" width="3.00390625" style="2" customWidth="1"/>
    <col min="12" max="12" width="13.50390625" style="3" customWidth="1"/>
    <col min="13" max="13" width="6.875" style="0" customWidth="1"/>
  </cols>
  <sheetData>
    <row r="1" spans="1:13" ht="18.75">
      <c r="A1" s="22" t="s">
        <v>70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</row>
    <row r="2" spans="1:2" ht="13.5">
      <c r="A2" s="1"/>
      <c r="B2" s="1"/>
    </row>
    <row r="3" spans="1:14" s="6" customFormat="1" ht="19.5" customHeight="1">
      <c r="A3" s="4" t="s">
        <v>0</v>
      </c>
      <c r="B3" s="4"/>
      <c r="C3" s="30"/>
      <c r="D3" s="34"/>
      <c r="E3" s="34"/>
      <c r="F3" s="34"/>
      <c r="G3" s="34"/>
      <c r="H3" s="34"/>
      <c r="I3" s="34"/>
      <c r="J3" s="34"/>
      <c r="K3" s="34"/>
      <c r="L3" s="34"/>
      <c r="M3" s="31"/>
      <c r="N3" s="5"/>
    </row>
    <row r="4" spans="1:14" s="6" customFormat="1" ht="39" customHeight="1">
      <c r="A4" s="4" t="s">
        <v>71</v>
      </c>
      <c r="B4" s="4"/>
      <c r="C4" s="30"/>
      <c r="D4" s="34"/>
      <c r="E4" s="34"/>
      <c r="F4" s="34"/>
      <c r="G4" s="34"/>
      <c r="H4" s="34"/>
      <c r="I4" s="34"/>
      <c r="J4" s="34"/>
      <c r="K4" s="34"/>
      <c r="L4" s="34"/>
      <c r="M4" s="31"/>
      <c r="N4" s="7"/>
    </row>
    <row r="5" spans="1:13" s="6" customFormat="1" ht="19.5" customHeight="1">
      <c r="A5" s="4" t="s">
        <v>1</v>
      </c>
      <c r="B5" s="4"/>
      <c r="C5" s="30"/>
      <c r="D5" s="34"/>
      <c r="E5" s="34"/>
      <c r="F5" s="34"/>
      <c r="G5" s="34"/>
      <c r="H5" s="34"/>
      <c r="I5" s="34"/>
      <c r="J5" s="34"/>
      <c r="K5" s="34"/>
      <c r="L5" s="34"/>
      <c r="M5" s="31"/>
    </row>
    <row r="6" spans="1:13" s="6" customFormat="1" ht="19.5" customHeight="1">
      <c r="A6" s="4" t="s">
        <v>2</v>
      </c>
      <c r="B6" s="4"/>
      <c r="C6" s="35"/>
      <c r="D6" s="36"/>
      <c r="E6" s="36"/>
      <c r="F6" s="36"/>
      <c r="G6" s="36"/>
      <c r="H6" s="36"/>
      <c r="I6" s="36"/>
      <c r="J6" s="36"/>
      <c r="K6" s="36"/>
      <c r="L6" s="36"/>
      <c r="M6" s="37"/>
    </row>
    <row r="7" spans="1:12" s="6" customFormat="1" ht="13.5">
      <c r="A7" s="8"/>
      <c r="B7" s="8"/>
      <c r="C7" s="7"/>
      <c r="D7" s="8"/>
      <c r="E7" s="8"/>
      <c r="F7" s="9"/>
      <c r="G7" s="8"/>
      <c r="H7" s="9"/>
      <c r="I7" s="8"/>
      <c r="J7" s="9"/>
      <c r="K7" s="8"/>
      <c r="L7" s="9"/>
    </row>
    <row r="8" spans="1:13" s="6" customFormat="1" ht="27" customHeight="1">
      <c r="A8" s="25" t="s">
        <v>3</v>
      </c>
      <c r="B8" s="25"/>
      <c r="C8" s="25"/>
      <c r="D8" s="27" t="s">
        <v>4</v>
      </c>
      <c r="E8" s="25" t="s">
        <v>5</v>
      </c>
      <c r="F8" s="25"/>
      <c r="G8" s="25"/>
      <c r="H8" s="25"/>
      <c r="I8" s="25"/>
      <c r="J8" s="25"/>
      <c r="K8" s="25"/>
      <c r="L8" s="25"/>
      <c r="M8" s="23" t="s">
        <v>6</v>
      </c>
    </row>
    <row r="9" spans="1:13" s="8" customFormat="1" ht="30.75" customHeight="1">
      <c r="A9" s="25"/>
      <c r="B9" s="25"/>
      <c r="C9" s="25"/>
      <c r="D9" s="28"/>
      <c r="E9" s="26" t="s">
        <v>7</v>
      </c>
      <c r="F9" s="26"/>
      <c r="G9" s="26" t="s">
        <v>8</v>
      </c>
      <c r="H9" s="26"/>
      <c r="I9" s="26" t="s">
        <v>9</v>
      </c>
      <c r="J9" s="26"/>
      <c r="K9" s="26" t="s">
        <v>10</v>
      </c>
      <c r="L9" s="26"/>
      <c r="M9" s="24"/>
    </row>
    <row r="10" spans="1:13" s="6" customFormat="1" ht="30" customHeight="1">
      <c r="A10" s="10" t="s">
        <v>11</v>
      </c>
      <c r="B10" s="30" t="s">
        <v>12</v>
      </c>
      <c r="C10" s="31"/>
      <c r="D10" s="10">
        <v>2</v>
      </c>
      <c r="E10" s="10"/>
      <c r="F10" s="11" t="s">
        <v>13</v>
      </c>
      <c r="G10" s="10"/>
      <c r="H10" s="11" t="s">
        <v>14</v>
      </c>
      <c r="I10" s="10"/>
      <c r="J10" s="11" t="s">
        <v>15</v>
      </c>
      <c r="K10" s="20"/>
      <c r="L10" s="21"/>
      <c r="M10" s="10">
        <f>(2*1*E10)+(2*3*G10)+(2*5*I10)+(2*8*K10)</f>
        <v>0</v>
      </c>
    </row>
    <row r="11" spans="1:13" s="6" customFormat="1" ht="30" customHeight="1">
      <c r="A11" s="10" t="s">
        <v>16</v>
      </c>
      <c r="B11" s="30" t="s">
        <v>17</v>
      </c>
      <c r="C11" s="31"/>
      <c r="D11" s="10">
        <v>1</v>
      </c>
      <c r="E11" s="20"/>
      <c r="F11" s="21"/>
      <c r="G11" s="10"/>
      <c r="H11" s="11" t="s">
        <v>18</v>
      </c>
      <c r="I11" s="20"/>
      <c r="J11" s="21"/>
      <c r="K11" s="10"/>
      <c r="L11" s="11" t="s">
        <v>19</v>
      </c>
      <c r="M11" s="10">
        <f>(1*1*E11)+(1*3*G11)+(1*5*I11)+(1*8*K11)</f>
        <v>0</v>
      </c>
    </row>
    <row r="12" spans="1:13" s="6" customFormat="1" ht="54" customHeight="1">
      <c r="A12" s="10" t="s">
        <v>20</v>
      </c>
      <c r="B12" s="30" t="s">
        <v>72</v>
      </c>
      <c r="C12" s="31"/>
      <c r="D12" s="10">
        <v>1</v>
      </c>
      <c r="E12" s="10"/>
      <c r="F12" s="11" t="s">
        <v>21</v>
      </c>
      <c r="G12" s="10"/>
      <c r="H12" s="11" t="s">
        <v>22</v>
      </c>
      <c r="I12" s="10"/>
      <c r="J12" s="11" t="s">
        <v>23</v>
      </c>
      <c r="K12" s="10"/>
      <c r="L12" s="11" t="s">
        <v>24</v>
      </c>
      <c r="M12" s="10">
        <f>(1*1*E12)+(1*3*G12)+(1*5*I12)+(1*8*K12)</f>
        <v>0</v>
      </c>
    </row>
    <row r="13" spans="1:13" s="6" customFormat="1" ht="30" customHeight="1">
      <c r="A13" s="10" t="s">
        <v>25</v>
      </c>
      <c r="B13" s="30" t="s">
        <v>26</v>
      </c>
      <c r="C13" s="31"/>
      <c r="D13" s="10">
        <v>2</v>
      </c>
      <c r="E13" s="10"/>
      <c r="F13" s="11" t="s">
        <v>27</v>
      </c>
      <c r="G13" s="10"/>
      <c r="H13" s="11" t="s">
        <v>28</v>
      </c>
      <c r="I13" s="10"/>
      <c r="J13" s="11" t="s">
        <v>29</v>
      </c>
      <c r="K13" s="20"/>
      <c r="L13" s="21"/>
      <c r="M13" s="10">
        <f>(2*1*E13)+(2*3*G13)+(2*5*I13)+(2*8*K13)</f>
        <v>0</v>
      </c>
    </row>
    <row r="14" spans="1:13" s="6" customFormat="1" ht="66" customHeight="1">
      <c r="A14" s="10" t="s">
        <v>30</v>
      </c>
      <c r="B14" s="30" t="s">
        <v>31</v>
      </c>
      <c r="C14" s="31"/>
      <c r="D14" s="10">
        <v>1</v>
      </c>
      <c r="E14" s="10"/>
      <c r="F14" s="11" t="s">
        <v>32</v>
      </c>
      <c r="G14" s="10"/>
      <c r="H14" s="11" t="s">
        <v>33</v>
      </c>
      <c r="I14" s="10"/>
      <c r="J14" s="12" t="s">
        <v>34</v>
      </c>
      <c r="K14" s="10"/>
      <c r="L14" s="11" t="s">
        <v>35</v>
      </c>
      <c r="M14" s="10">
        <f>(1*1*E14)+(1*3*G14)+(1*5*I14)+(1*8*K14)</f>
        <v>0</v>
      </c>
    </row>
    <row r="15" spans="1:13" s="6" customFormat="1" ht="55.5" customHeight="1">
      <c r="A15" s="10" t="s">
        <v>36</v>
      </c>
      <c r="B15" s="30" t="s">
        <v>37</v>
      </c>
      <c r="C15" s="31"/>
      <c r="D15" s="10">
        <v>2</v>
      </c>
      <c r="E15" s="20"/>
      <c r="F15" s="21"/>
      <c r="G15" s="10"/>
      <c r="H15" s="11" t="s">
        <v>38</v>
      </c>
      <c r="I15" s="10"/>
      <c r="J15" s="11" t="s">
        <v>39</v>
      </c>
      <c r="K15" s="10"/>
      <c r="L15" s="11" t="s">
        <v>40</v>
      </c>
      <c r="M15" s="10">
        <f>(2*1*E15)+(2*3*G15)+(2*5*I15)+(2*8*K15)</f>
        <v>0</v>
      </c>
    </row>
    <row r="16" spans="1:13" s="6" customFormat="1" ht="30" customHeight="1">
      <c r="A16" s="10" t="s">
        <v>41</v>
      </c>
      <c r="B16" s="32" t="s">
        <v>42</v>
      </c>
      <c r="C16" s="33"/>
      <c r="D16" s="10">
        <v>2</v>
      </c>
      <c r="E16" s="20"/>
      <c r="F16" s="21"/>
      <c r="G16" s="10"/>
      <c r="H16" s="11" t="s">
        <v>43</v>
      </c>
      <c r="I16" s="10"/>
      <c r="J16" s="11" t="s">
        <v>44</v>
      </c>
      <c r="K16" s="10"/>
      <c r="L16" s="11" t="s">
        <v>45</v>
      </c>
      <c r="M16" s="10">
        <f>(2*1*E16)+(2*3*G16)+(2*5*I16)+(2*8*K16)</f>
        <v>0</v>
      </c>
    </row>
    <row r="17" spans="1:13" s="6" customFormat="1" ht="30" customHeight="1">
      <c r="A17" s="10" t="s">
        <v>46</v>
      </c>
      <c r="B17" s="32" t="s">
        <v>47</v>
      </c>
      <c r="C17" s="33"/>
      <c r="D17" s="10">
        <v>1</v>
      </c>
      <c r="E17" s="10"/>
      <c r="F17" s="11" t="s">
        <v>48</v>
      </c>
      <c r="G17" s="10"/>
      <c r="H17" s="11" t="s">
        <v>49</v>
      </c>
      <c r="I17" s="10"/>
      <c r="J17" s="11" t="s">
        <v>50</v>
      </c>
      <c r="K17" s="10"/>
      <c r="L17" s="11" t="s">
        <v>51</v>
      </c>
      <c r="M17" s="10">
        <f>(1*1*E17)+(1*3*G17)+(1*5*I17)+(1*8*K17)</f>
        <v>0</v>
      </c>
    </row>
    <row r="18" spans="1:13" s="6" customFormat="1" ht="30" customHeight="1">
      <c r="A18" s="10" t="s">
        <v>52</v>
      </c>
      <c r="B18" s="32" t="s">
        <v>53</v>
      </c>
      <c r="C18" s="33"/>
      <c r="D18" s="10">
        <v>2</v>
      </c>
      <c r="E18" s="15" t="s">
        <v>54</v>
      </c>
      <c r="F18" s="16"/>
      <c r="G18" s="16"/>
      <c r="H18" s="29"/>
      <c r="I18" s="11"/>
      <c r="J18" s="13" t="s">
        <v>55</v>
      </c>
      <c r="K18" s="13"/>
      <c r="L18" s="14"/>
      <c r="M18" s="10">
        <f>D18*I18</f>
        <v>0</v>
      </c>
    </row>
    <row r="19" spans="1:13" s="6" customFormat="1" ht="30" customHeight="1">
      <c r="A19" s="10" t="s">
        <v>56</v>
      </c>
      <c r="B19" s="32" t="s">
        <v>57</v>
      </c>
      <c r="C19" s="33"/>
      <c r="D19" s="10">
        <v>2</v>
      </c>
      <c r="E19" s="20"/>
      <c r="F19" s="21"/>
      <c r="G19" s="10"/>
      <c r="H19" s="11" t="s">
        <v>58</v>
      </c>
      <c r="I19" s="20"/>
      <c r="J19" s="21"/>
      <c r="K19" s="20"/>
      <c r="L19" s="21"/>
      <c r="M19" s="10">
        <f>(2*1*E19)+(2*3*G19)+(2*5*I19)+(2*8*K19)</f>
        <v>0</v>
      </c>
    </row>
    <row r="20" spans="1:13" s="6" customFormat="1" ht="30" customHeight="1">
      <c r="A20" s="10" t="s">
        <v>59</v>
      </c>
      <c r="B20" s="32" t="s">
        <v>60</v>
      </c>
      <c r="C20" s="33"/>
      <c r="D20" s="10">
        <v>3</v>
      </c>
      <c r="E20" s="15" t="s">
        <v>61</v>
      </c>
      <c r="F20" s="16"/>
      <c r="G20" s="16"/>
      <c r="H20" s="16"/>
      <c r="I20" s="11"/>
      <c r="J20" s="13" t="s">
        <v>55</v>
      </c>
      <c r="K20" s="13"/>
      <c r="L20" s="14"/>
      <c r="M20" s="10">
        <f>D20*I20</f>
        <v>0</v>
      </c>
    </row>
    <row r="21" spans="1:13" s="6" customFormat="1" ht="30" customHeight="1">
      <c r="A21" s="10" t="s">
        <v>62</v>
      </c>
      <c r="B21" s="30" t="s">
        <v>63</v>
      </c>
      <c r="C21" s="31"/>
      <c r="D21" s="10">
        <v>2</v>
      </c>
      <c r="E21" s="20"/>
      <c r="F21" s="21"/>
      <c r="G21" s="10"/>
      <c r="H21" s="11" t="s">
        <v>64</v>
      </c>
      <c r="I21" s="20"/>
      <c r="J21" s="21"/>
      <c r="K21" s="20"/>
      <c r="L21" s="21"/>
      <c r="M21" s="10">
        <f>(2*1*E21)+(2*3*G21)+(2*5*I21)+(2*8*K21)</f>
        <v>0</v>
      </c>
    </row>
    <row r="22" spans="1:13" s="6" customFormat="1" ht="30" customHeight="1">
      <c r="A22" s="10" t="s">
        <v>65</v>
      </c>
      <c r="B22" s="30" t="s">
        <v>73</v>
      </c>
      <c r="C22" s="31"/>
      <c r="D22" s="10">
        <v>2</v>
      </c>
      <c r="E22" s="20"/>
      <c r="F22" s="21"/>
      <c r="G22" s="20"/>
      <c r="H22" s="21"/>
      <c r="I22" s="10"/>
      <c r="J22" s="11" t="s">
        <v>66</v>
      </c>
      <c r="K22" s="20"/>
      <c r="L22" s="21"/>
      <c r="M22" s="10">
        <f>(2*1*E22)+(2*3*G22)+(2*5*I22)+(2*8*K22)</f>
        <v>0</v>
      </c>
    </row>
    <row r="23" spans="1:13" s="6" customFormat="1" ht="30" customHeight="1">
      <c r="A23" s="10" t="s">
        <v>67</v>
      </c>
      <c r="B23" s="30" t="s">
        <v>68</v>
      </c>
      <c r="C23" s="31"/>
      <c r="D23" s="10">
        <v>10</v>
      </c>
      <c r="E23" s="15" t="s">
        <v>61</v>
      </c>
      <c r="F23" s="16"/>
      <c r="G23" s="16"/>
      <c r="H23" s="16"/>
      <c r="I23" s="11"/>
      <c r="J23" s="13" t="s">
        <v>55</v>
      </c>
      <c r="K23" s="13"/>
      <c r="L23" s="14"/>
      <c r="M23" s="10">
        <f>D23*I23</f>
        <v>0</v>
      </c>
    </row>
    <row r="24" spans="1:13" s="6" customFormat="1" ht="30" customHeight="1">
      <c r="A24" s="17" t="s">
        <v>69</v>
      </c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9"/>
      <c r="M24" s="10">
        <f>SUM(M10:M23)</f>
        <v>0</v>
      </c>
    </row>
    <row r="25" spans="1:12" s="6" customFormat="1" ht="13.5">
      <c r="A25" s="8"/>
      <c r="B25" s="8"/>
      <c r="C25" s="7"/>
      <c r="D25" s="8"/>
      <c r="E25" s="8"/>
      <c r="F25" s="9"/>
      <c r="G25" s="8"/>
      <c r="H25" s="9"/>
      <c r="I25" s="8"/>
      <c r="J25" s="9"/>
      <c r="K25" s="8"/>
      <c r="L25" s="9"/>
    </row>
  </sheetData>
  <mergeCells count="46">
    <mergeCell ref="B22:C22"/>
    <mergeCell ref="B23:C23"/>
    <mergeCell ref="C3:M3"/>
    <mergeCell ref="C4:M4"/>
    <mergeCell ref="C5:M5"/>
    <mergeCell ref="C6:M6"/>
    <mergeCell ref="B18:C18"/>
    <mergeCell ref="B19:C19"/>
    <mergeCell ref="B20:C20"/>
    <mergeCell ref="B21:C21"/>
    <mergeCell ref="B14:C14"/>
    <mergeCell ref="B15:C15"/>
    <mergeCell ref="B16:C16"/>
    <mergeCell ref="B17:C17"/>
    <mergeCell ref="B10:C10"/>
    <mergeCell ref="B11:C11"/>
    <mergeCell ref="B12:C12"/>
    <mergeCell ref="B13:C13"/>
    <mergeCell ref="E20:H20"/>
    <mergeCell ref="K10:L10"/>
    <mergeCell ref="K13:L13"/>
    <mergeCell ref="K9:L9"/>
    <mergeCell ref="E19:F19"/>
    <mergeCell ref="K19:L19"/>
    <mergeCell ref="I19:J19"/>
    <mergeCell ref="E15:F15"/>
    <mergeCell ref="E16:F16"/>
    <mergeCell ref="E18:H18"/>
    <mergeCell ref="A1:M1"/>
    <mergeCell ref="M8:M9"/>
    <mergeCell ref="A8:C9"/>
    <mergeCell ref="E9:F9"/>
    <mergeCell ref="G9:H9"/>
    <mergeCell ref="D8:D9"/>
    <mergeCell ref="I9:J9"/>
    <mergeCell ref="E8:L8"/>
    <mergeCell ref="E23:H23"/>
    <mergeCell ref="A24:L24"/>
    <mergeCell ref="I11:J11"/>
    <mergeCell ref="E22:F22"/>
    <mergeCell ref="E21:F21"/>
    <mergeCell ref="G22:H22"/>
    <mergeCell ref="K22:L22"/>
    <mergeCell ref="K21:L21"/>
    <mergeCell ref="I21:J21"/>
    <mergeCell ref="E11:F11"/>
  </mergeCells>
  <printOptions/>
  <pageMargins left="0.75" right="0.75" top="1" bottom="1" header="0.512" footer="0.512"/>
  <pageSetup horizontalDpi="300" verticalDpi="300" orientation="portrait" paperSize="9" scale="80" r:id="rId1"/>
  <headerFooter alignWithMargins="0">
    <oddHeader>&amp;L【浜医様式k2-1e】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浜松医科大学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yamoto</dc:creator>
  <cp:keywords/>
  <dc:description/>
  <cp:lastModifiedBy>yamoto</cp:lastModifiedBy>
  <dcterms:created xsi:type="dcterms:W3CDTF">2012-01-19T02:58:13Z</dcterms:created>
  <dcterms:modified xsi:type="dcterms:W3CDTF">2012-06-20T01:56:28Z</dcterms:modified>
  <cp:category/>
  <cp:version/>
  <cp:contentType/>
  <cp:contentStatus/>
</cp:coreProperties>
</file>