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uji\users\41309112\Desktop\様式\"/>
    </mc:Choice>
  </mc:AlternateContent>
  <bookViews>
    <workbookView xWindow="240" yWindow="90" windowWidth="17100" windowHeight="10800"/>
  </bookViews>
  <sheets>
    <sheet name="治験（再生医療等製品）" sheetId="1" r:id="rId1"/>
    <sheet name="作成上の注意事項" sheetId="2" r:id="rId2"/>
  </sheets>
  <definedNames>
    <definedName name="_xlnm.Print_Area" localSheetId="0">'治験（再生医療等製品）'!$A$1:$M$26</definedName>
  </definedNames>
  <calcPr calcId="162913"/>
</workbook>
</file>

<file path=xl/calcChain.xml><?xml version="1.0" encoding="utf-8"?>
<calcChain xmlns="http://schemas.openxmlformats.org/spreadsheetml/2006/main">
  <c r="M17" i="1" l="1"/>
  <c r="M23" i="1"/>
  <c r="M22" i="1"/>
  <c r="M20" i="1"/>
  <c r="M15" i="1"/>
  <c r="M14" i="1"/>
  <c r="M12" i="1"/>
  <c r="M11" i="1"/>
  <c r="M13" i="1"/>
  <c r="M10" i="1"/>
  <c r="M25" i="1"/>
  <c r="M24" i="1"/>
  <c r="M21" i="1"/>
  <c r="M19" i="1"/>
  <c r="M18" i="1"/>
  <c r="M16" i="1"/>
</calcChain>
</file>

<file path=xl/sharedStrings.xml><?xml version="1.0" encoding="utf-8"?>
<sst xmlns="http://schemas.openxmlformats.org/spreadsheetml/2006/main" count="102" uniqueCount="89">
  <si>
    <t>依頼者：</t>
    <rPh sb="0" eb="3">
      <t>イライシャ</t>
    </rPh>
    <phoneticPr fontId="1"/>
  </si>
  <si>
    <t>治験課題名：</t>
    <rPh sb="0" eb="2">
      <t>チケン</t>
    </rPh>
    <rPh sb="2" eb="4">
      <t>カダイ</t>
    </rPh>
    <rPh sb="4" eb="5">
      <t>メイ</t>
    </rPh>
    <phoneticPr fontId="1"/>
  </si>
  <si>
    <t>整理番号：</t>
    <rPh sb="0" eb="2">
      <t>セイリ</t>
    </rPh>
    <rPh sb="2" eb="4">
      <t>バンゴウ</t>
    </rPh>
    <phoneticPr fontId="1"/>
  </si>
  <si>
    <t>契約番号：</t>
    <rPh sb="0" eb="2">
      <t>ケイヤク</t>
    </rPh>
    <rPh sb="2" eb="4">
      <t>バンゴウ</t>
    </rPh>
    <phoneticPr fontId="1"/>
  </si>
  <si>
    <t>要素</t>
    <rPh sb="0" eb="2">
      <t>ヨウソ</t>
    </rPh>
    <phoneticPr fontId="1"/>
  </si>
  <si>
    <t>ウエイト</t>
    <phoneticPr fontId="1"/>
  </si>
  <si>
    <t>ポイント</t>
    <phoneticPr fontId="1"/>
  </si>
  <si>
    <t>ポイント数</t>
    <rPh sb="4" eb="5">
      <t>スウ</t>
    </rPh>
    <phoneticPr fontId="1"/>
  </si>
  <si>
    <t>Ⅰ
（ウエイト×1）</t>
    <phoneticPr fontId="1"/>
  </si>
  <si>
    <t>Ⅱ
（ウエイト×3）</t>
    <phoneticPr fontId="1"/>
  </si>
  <si>
    <t>Ⅲ
（ウエイト×5）</t>
    <phoneticPr fontId="1"/>
  </si>
  <si>
    <t>Ⅳ
（ウエイト×8）</t>
    <phoneticPr fontId="1"/>
  </si>
  <si>
    <t>Ａ</t>
    <phoneticPr fontId="1"/>
  </si>
  <si>
    <t>疾患の重篤度</t>
    <rPh sb="0" eb="2">
      <t>シッカン</t>
    </rPh>
    <rPh sb="3" eb="5">
      <t>ジュウトク</t>
    </rPh>
    <rPh sb="5" eb="6">
      <t>ド</t>
    </rPh>
    <phoneticPr fontId="1"/>
  </si>
  <si>
    <t>軽度</t>
    <rPh sb="0" eb="2">
      <t>ケイド</t>
    </rPh>
    <phoneticPr fontId="1"/>
  </si>
  <si>
    <t>中等度</t>
    <rPh sb="0" eb="2">
      <t>チュウトウ</t>
    </rPh>
    <rPh sb="2" eb="3">
      <t>ド</t>
    </rPh>
    <phoneticPr fontId="1"/>
  </si>
  <si>
    <t>重症又は重篤</t>
    <rPh sb="0" eb="2">
      <t>ジュウショウ</t>
    </rPh>
    <rPh sb="2" eb="3">
      <t>マタ</t>
    </rPh>
    <rPh sb="4" eb="6">
      <t>ジュウトク</t>
    </rPh>
    <phoneticPr fontId="1"/>
  </si>
  <si>
    <t>B</t>
    <phoneticPr fontId="1"/>
  </si>
  <si>
    <t>入院・外来の別</t>
    <rPh sb="0" eb="2">
      <t>ニュウイン</t>
    </rPh>
    <rPh sb="3" eb="5">
      <t>ガイライ</t>
    </rPh>
    <rPh sb="6" eb="7">
      <t>ベツ</t>
    </rPh>
    <phoneticPr fontId="1"/>
  </si>
  <si>
    <t>外来</t>
    <rPh sb="0" eb="2">
      <t>ガイライ</t>
    </rPh>
    <phoneticPr fontId="1"/>
  </si>
  <si>
    <t>入院</t>
    <rPh sb="0" eb="2">
      <t>ニュウイン</t>
    </rPh>
    <phoneticPr fontId="1"/>
  </si>
  <si>
    <t>C</t>
    <phoneticPr fontId="1"/>
  </si>
  <si>
    <t>成人</t>
    <rPh sb="0" eb="2">
      <t>セイジン</t>
    </rPh>
    <phoneticPr fontId="1"/>
  </si>
  <si>
    <t>小児、
成人（高齢者）</t>
    <rPh sb="0" eb="2">
      <t>ショウニ</t>
    </rPh>
    <rPh sb="4" eb="6">
      <t>セイジン</t>
    </rPh>
    <rPh sb="7" eb="10">
      <t>コウレイシャ</t>
    </rPh>
    <phoneticPr fontId="1"/>
  </si>
  <si>
    <t>小児及び成人（がん、アルツハイマー等特殊な疾患、肝・腎障害を合併する疾患）</t>
    <rPh sb="0" eb="2">
      <t>ショウニ</t>
    </rPh>
    <rPh sb="2" eb="3">
      <t>オヨ</t>
    </rPh>
    <rPh sb="4" eb="6">
      <t>セイジン</t>
    </rPh>
    <rPh sb="17" eb="18">
      <t>トウ</t>
    </rPh>
    <rPh sb="18" eb="20">
      <t>トクシュ</t>
    </rPh>
    <rPh sb="21" eb="23">
      <t>シッカン</t>
    </rPh>
    <rPh sb="34" eb="36">
      <t>シッカン</t>
    </rPh>
    <phoneticPr fontId="1"/>
  </si>
  <si>
    <t>小児及び成人（稀少疾患）、
新生児・低体重出生児</t>
    <rPh sb="0" eb="2">
      <t>ショウニ</t>
    </rPh>
    <rPh sb="2" eb="3">
      <t>オヨ</t>
    </rPh>
    <rPh sb="4" eb="6">
      <t>セイジン</t>
    </rPh>
    <rPh sb="7" eb="9">
      <t>キショウ</t>
    </rPh>
    <rPh sb="9" eb="11">
      <t>シッカン</t>
    </rPh>
    <rPh sb="14" eb="17">
      <t>シンセイジ</t>
    </rPh>
    <rPh sb="18" eb="21">
      <t>テイタイジュウ</t>
    </rPh>
    <rPh sb="21" eb="23">
      <t>シュッセイ</t>
    </rPh>
    <rPh sb="23" eb="24">
      <t>ジ</t>
    </rPh>
    <phoneticPr fontId="1"/>
  </si>
  <si>
    <t>F</t>
    <phoneticPr fontId="1"/>
  </si>
  <si>
    <t>G</t>
    <phoneticPr fontId="1"/>
  </si>
  <si>
    <t>観察頻度（受診回数）</t>
    <rPh sb="0" eb="2">
      <t>カンサツ</t>
    </rPh>
    <rPh sb="2" eb="4">
      <t>ヒンド</t>
    </rPh>
    <rPh sb="5" eb="7">
      <t>ジュシン</t>
    </rPh>
    <rPh sb="7" eb="9">
      <t>カイスウ</t>
    </rPh>
    <phoneticPr fontId="1"/>
  </si>
  <si>
    <t>4週に1回以内</t>
    <rPh sb="1" eb="2">
      <t>シュウ</t>
    </rPh>
    <rPh sb="4" eb="5">
      <t>カイ</t>
    </rPh>
    <rPh sb="5" eb="7">
      <t>イナイ</t>
    </rPh>
    <phoneticPr fontId="1"/>
  </si>
  <si>
    <t>4週に2回</t>
    <rPh sb="1" eb="2">
      <t>シュウ</t>
    </rPh>
    <rPh sb="4" eb="5">
      <t>カイ</t>
    </rPh>
    <phoneticPr fontId="1"/>
  </si>
  <si>
    <t>4週に3回</t>
    <rPh sb="1" eb="2">
      <t>シュウ</t>
    </rPh>
    <rPh sb="4" eb="5">
      <t>カイ</t>
    </rPh>
    <phoneticPr fontId="1"/>
  </si>
  <si>
    <t>4週に4回以上</t>
    <rPh sb="1" eb="2">
      <t>シュウ</t>
    </rPh>
    <rPh sb="4" eb="5">
      <t>カイ</t>
    </rPh>
    <rPh sb="5" eb="7">
      <t>イジョウ</t>
    </rPh>
    <phoneticPr fontId="1"/>
  </si>
  <si>
    <t>H</t>
    <phoneticPr fontId="1"/>
  </si>
  <si>
    <t>自他覚症状観察項目数（受診1回当り）</t>
    <rPh sb="0" eb="1">
      <t>ジ</t>
    </rPh>
    <rPh sb="1" eb="2">
      <t>タ</t>
    </rPh>
    <rPh sb="2" eb="3">
      <t>オボ</t>
    </rPh>
    <rPh sb="3" eb="5">
      <t>ショウジョウ</t>
    </rPh>
    <rPh sb="5" eb="7">
      <t>カンサツ</t>
    </rPh>
    <rPh sb="7" eb="10">
      <t>コウモクスウ</t>
    </rPh>
    <rPh sb="11" eb="13">
      <t>ジュシン</t>
    </rPh>
    <rPh sb="14" eb="15">
      <t>カイ</t>
    </rPh>
    <rPh sb="15" eb="16">
      <t>アタ</t>
    </rPh>
    <phoneticPr fontId="1"/>
  </si>
  <si>
    <t>5項目以内</t>
    <rPh sb="1" eb="3">
      <t>コウモク</t>
    </rPh>
    <rPh sb="3" eb="5">
      <t>イナイ</t>
    </rPh>
    <phoneticPr fontId="1"/>
  </si>
  <si>
    <t>6～10項目</t>
    <rPh sb="4" eb="6">
      <t>コウモク</t>
    </rPh>
    <phoneticPr fontId="1"/>
  </si>
  <si>
    <t>11～20項目</t>
    <rPh sb="5" eb="7">
      <t>コウモク</t>
    </rPh>
    <phoneticPr fontId="1"/>
  </si>
  <si>
    <t>21項目以上</t>
    <rPh sb="2" eb="4">
      <t>コウモク</t>
    </rPh>
    <rPh sb="4" eb="6">
      <t>イジョウ</t>
    </rPh>
    <phoneticPr fontId="1"/>
  </si>
  <si>
    <t>I</t>
    <phoneticPr fontId="1"/>
  </si>
  <si>
    <t>回</t>
    <rPh sb="0" eb="1">
      <t>カイ</t>
    </rPh>
    <phoneticPr fontId="1"/>
  </si>
  <si>
    <t>J</t>
    <phoneticPr fontId="1"/>
  </si>
  <si>
    <t>非侵襲的な機能検査、画像診断等</t>
    <rPh sb="0" eb="1">
      <t>ヒ</t>
    </rPh>
    <rPh sb="1" eb="2">
      <t>オカ</t>
    </rPh>
    <rPh sb="2" eb="3">
      <t>オソイ</t>
    </rPh>
    <rPh sb="3" eb="4">
      <t>テキ</t>
    </rPh>
    <rPh sb="5" eb="7">
      <t>キノウ</t>
    </rPh>
    <rPh sb="7" eb="9">
      <t>ケンサ</t>
    </rPh>
    <rPh sb="10" eb="12">
      <t>ガゾウ</t>
    </rPh>
    <rPh sb="12" eb="14">
      <t>シンダン</t>
    </rPh>
    <rPh sb="14" eb="15">
      <t>ナド</t>
    </rPh>
    <phoneticPr fontId="1"/>
  </si>
  <si>
    <t>あり</t>
    <phoneticPr fontId="1"/>
  </si>
  <si>
    <t>K</t>
    <phoneticPr fontId="1"/>
  </si>
  <si>
    <t>侵襲を伴う検査・測定（生検等）</t>
    <rPh sb="0" eb="1">
      <t>シン</t>
    </rPh>
    <rPh sb="1" eb="2">
      <t>シュウ</t>
    </rPh>
    <rPh sb="3" eb="4">
      <t>トモナ</t>
    </rPh>
    <rPh sb="5" eb="7">
      <t>ケンサ</t>
    </rPh>
    <rPh sb="8" eb="10">
      <t>ソクテイ</t>
    </rPh>
    <rPh sb="11" eb="12">
      <t>ショウ</t>
    </rPh>
    <rPh sb="12" eb="13">
      <t>ケン</t>
    </rPh>
    <rPh sb="13" eb="14">
      <t>トウ</t>
    </rPh>
    <phoneticPr fontId="1"/>
  </si>
  <si>
    <t>ウエイト×検査・測定回数</t>
    <rPh sb="5" eb="7">
      <t>ケンサ</t>
    </rPh>
    <rPh sb="8" eb="10">
      <t>ソクテイ</t>
    </rPh>
    <rPh sb="10" eb="12">
      <t>カイスウ</t>
    </rPh>
    <phoneticPr fontId="1"/>
  </si>
  <si>
    <t>L</t>
    <phoneticPr fontId="1"/>
  </si>
  <si>
    <t>２つ以上の同意の必要性</t>
    <rPh sb="2" eb="4">
      <t>イジョウ</t>
    </rPh>
    <rPh sb="5" eb="7">
      <t>ドウイ</t>
    </rPh>
    <rPh sb="8" eb="11">
      <t>ヒツヨウセイ</t>
    </rPh>
    <phoneticPr fontId="1"/>
  </si>
  <si>
    <t>あり</t>
    <phoneticPr fontId="1"/>
  </si>
  <si>
    <t>M</t>
    <phoneticPr fontId="1"/>
  </si>
  <si>
    <t>国際共同治験</t>
    <rPh sb="0" eb="2">
      <t>コクサイ</t>
    </rPh>
    <rPh sb="2" eb="4">
      <t>キョウドウ</t>
    </rPh>
    <rPh sb="4" eb="6">
      <t>チケン</t>
    </rPh>
    <phoneticPr fontId="1"/>
  </si>
  <si>
    <t>あり</t>
    <phoneticPr fontId="1"/>
  </si>
  <si>
    <t>N</t>
    <phoneticPr fontId="1"/>
  </si>
  <si>
    <t>特殊検査（PET検査等）</t>
    <rPh sb="0" eb="2">
      <t>トクシュ</t>
    </rPh>
    <rPh sb="2" eb="4">
      <t>ケンサ</t>
    </rPh>
    <rPh sb="8" eb="10">
      <t>ケンサ</t>
    </rPh>
    <rPh sb="10" eb="11">
      <t>トウ</t>
    </rPh>
    <phoneticPr fontId="1"/>
  </si>
  <si>
    <t>ポイント数合計</t>
    <rPh sb="4" eb="5">
      <t>スウ</t>
    </rPh>
    <rPh sb="5" eb="7">
      <t>ゴウケイ</t>
    </rPh>
    <phoneticPr fontId="1"/>
  </si>
  <si>
    <t>外用</t>
    <rPh sb="0" eb="2">
      <t>ガイヨウ</t>
    </rPh>
    <phoneticPr fontId="1"/>
  </si>
  <si>
    <t>注射</t>
    <rPh sb="0" eb="2">
      <t>チュウシャ</t>
    </rPh>
    <phoneticPr fontId="1"/>
  </si>
  <si>
    <t>手術を伴う</t>
    <rPh sb="0" eb="2">
      <t>シュジュツ</t>
    </rPh>
    <rPh sb="3" eb="4">
      <t>トモナ</t>
    </rPh>
    <phoneticPr fontId="1"/>
  </si>
  <si>
    <t>使用回数</t>
    <rPh sb="0" eb="2">
      <t>シヨウ</t>
    </rPh>
    <rPh sb="2" eb="4">
      <t>カイスウ</t>
    </rPh>
    <phoneticPr fontId="1"/>
  </si>
  <si>
    <t>単回</t>
    <rPh sb="0" eb="2">
      <t>タンカイ</t>
    </rPh>
    <phoneticPr fontId="1"/>
  </si>
  <si>
    <t>2～4回</t>
    <rPh sb="3" eb="4">
      <t>カイ</t>
    </rPh>
    <phoneticPr fontId="1"/>
  </si>
  <si>
    <t>5回以上</t>
    <rPh sb="1" eb="4">
      <t>カイイジョウ</t>
    </rPh>
    <phoneticPr fontId="1"/>
  </si>
  <si>
    <t>採取方法の侵襲度</t>
    <rPh sb="0" eb="2">
      <t>サイシュ</t>
    </rPh>
    <rPh sb="2" eb="4">
      <t>ホウホウ</t>
    </rPh>
    <rPh sb="5" eb="7">
      <t>シンシュウ</t>
    </rPh>
    <rPh sb="7" eb="8">
      <t>ド</t>
    </rPh>
    <phoneticPr fontId="1"/>
  </si>
  <si>
    <t>高度</t>
    <rPh sb="0" eb="2">
      <t>コウド</t>
    </rPh>
    <phoneticPr fontId="1"/>
  </si>
  <si>
    <t>採取回数</t>
    <rPh sb="0" eb="2">
      <t>サイシュ</t>
    </rPh>
    <rPh sb="2" eb="4">
      <t>カイスウ</t>
    </rPh>
    <phoneticPr fontId="1"/>
  </si>
  <si>
    <t>ウエイト×回数</t>
    <rPh sb="5" eb="7">
      <t>カイスウ</t>
    </rPh>
    <phoneticPr fontId="1"/>
  </si>
  <si>
    <t>対照製品の有無</t>
    <rPh sb="0" eb="2">
      <t>タイショウ</t>
    </rPh>
    <rPh sb="2" eb="4">
      <t>セイヒン</t>
    </rPh>
    <rPh sb="5" eb="7">
      <t>ウム</t>
    </rPh>
    <phoneticPr fontId="1"/>
  </si>
  <si>
    <t>D</t>
    <phoneticPr fontId="1"/>
  </si>
  <si>
    <t>E</t>
    <phoneticPr fontId="1"/>
  </si>
  <si>
    <t>O</t>
    <phoneticPr fontId="1"/>
  </si>
  <si>
    <t>ポピュレーション</t>
    <phoneticPr fontId="1"/>
  </si>
  <si>
    <t>治験製品の投与の経路</t>
    <rPh sb="0" eb="2">
      <t>チケン</t>
    </rPh>
    <rPh sb="2" eb="4">
      <t>セイヒン</t>
    </rPh>
    <rPh sb="5" eb="7">
      <t>トウヨ</t>
    </rPh>
    <rPh sb="8" eb="10">
      <t>ケイロ</t>
    </rPh>
    <phoneticPr fontId="1"/>
  </si>
  <si>
    <t>臨床試験研究経費ポイント算出表（治験：再生医療等製品）</t>
    <rPh sb="0" eb="2">
      <t>リンショウ</t>
    </rPh>
    <rPh sb="2" eb="4">
      <t>シケン</t>
    </rPh>
    <rPh sb="4" eb="6">
      <t>ケンキュウ</t>
    </rPh>
    <rPh sb="6" eb="8">
      <t>ケイヒ</t>
    </rPh>
    <rPh sb="12" eb="14">
      <t>サンシュツ</t>
    </rPh>
    <rPh sb="14" eb="15">
      <t>ヒョウ</t>
    </rPh>
    <rPh sb="19" eb="21">
      <t>サイセイ</t>
    </rPh>
    <rPh sb="21" eb="23">
      <t>イリョウ</t>
    </rPh>
    <rPh sb="23" eb="24">
      <t>トウ</t>
    </rPh>
    <rPh sb="24" eb="26">
      <t>セイヒン</t>
    </rPh>
    <phoneticPr fontId="1"/>
  </si>
  <si>
    <t>臨床試験研究経費ポイント算出表（治験：：再生医療等製品）    作成上の注意事項</t>
    <rPh sb="0" eb="2">
      <t>リンショウ</t>
    </rPh>
    <rPh sb="2" eb="4">
      <t>シケン</t>
    </rPh>
    <rPh sb="4" eb="6">
      <t>ケンキュウ</t>
    </rPh>
    <rPh sb="6" eb="8">
      <t>ケイヒ</t>
    </rPh>
    <rPh sb="12" eb="14">
      <t>サンシュツ</t>
    </rPh>
    <rPh sb="14" eb="15">
      <t>ヒョウ</t>
    </rPh>
    <rPh sb="16" eb="18">
      <t>チケン</t>
    </rPh>
    <rPh sb="20" eb="22">
      <t>サイセイ</t>
    </rPh>
    <rPh sb="22" eb="24">
      <t>イリョウ</t>
    </rPh>
    <rPh sb="24" eb="25">
      <t>トウ</t>
    </rPh>
    <rPh sb="25" eb="27">
      <t>セイヒン</t>
    </rPh>
    <rPh sb="32" eb="34">
      <t>サクセイ</t>
    </rPh>
    <rPh sb="34" eb="35">
      <t>ジョウ</t>
    </rPh>
    <rPh sb="36" eb="38">
      <t>チュウイ</t>
    </rPh>
    <rPh sb="38" eb="40">
      <t>ジコウ</t>
    </rPh>
    <phoneticPr fontId="1"/>
  </si>
  <si>
    <t>Ａ</t>
  </si>
  <si>
    <t>C</t>
  </si>
  <si>
    <t>E</t>
  </si>
  <si>
    <t>I</t>
  </si>
  <si>
    <t>J</t>
  </si>
  <si>
    <t>K</t>
  </si>
  <si>
    <t>L</t>
  </si>
  <si>
    <t>疾患全ての中での重篤度を意味し、個々の疾患内での相対的な重篤度やプロトコール上の表現は意味しない。</t>
    <phoneticPr fontId="1"/>
  </si>
  <si>
    <t>治験製品製造のための組織採取の侵襲度の強さで算出する。「軽度」とは採血など、「中等度」とは採取にあたり全身麻酔を要しないあるいは入院を要しない程度、「高度」とは全身麻酔を要するものあるいは入院を必要とするものなどが該当する。</t>
    <phoneticPr fontId="1"/>
  </si>
  <si>
    <t>比較試験におけるダミー法など複数の投与経路がある場合は、より高い方を採用する。</t>
    <phoneticPr fontId="1"/>
  </si>
  <si>
    <t>入院例では、治験実施計画書に定められた観察時期の頻度によって区分する。</t>
    <phoneticPr fontId="1"/>
  </si>
  <si>
    <t xml:space="preserve">治験実施計画書に定められた１回当りの合計項目数とする。血圧、体温等が該当する。臨床検査項目は含まない。
</t>
    <phoneticPr fontId="1"/>
  </si>
  <si>
    <t>心電図、Ｘ線、ＣＴ、ＭＲＩ等が該当する。</t>
    <phoneticPr fontId="1"/>
  </si>
  <si>
    <t>生検、心カテ、内視鏡、各種負荷試験及び医師が特別に行わなければならない検査等が該当する。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</si>
</sst>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trike/>
      <sz val="11"/>
      <name val="ＭＳ Ｐゴシック"/>
      <family val="3"/>
      <charset val="128"/>
    </font>
    <font>
      <sz val="11"/>
      <name val="ＭＳ Ｐゴシック"/>
      <family val="3"/>
      <charset val="128"/>
    </font>
    <font>
      <sz val="14"/>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49">
    <xf numFmtId="0" fontId="0" fillId="0" borderId="0" xfId="0"/>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 xfId="0" applyFont="1" applyFill="1" applyBorder="1" applyAlignment="1">
      <alignment horizontal="left" vertical="center"/>
    </xf>
    <xf numFmtId="0" fontId="0" fillId="0" borderId="0" xfId="0" applyFont="1" applyFill="1" applyAlignment="1">
      <alignment vertical="center"/>
    </xf>
    <xf numFmtId="0" fontId="0" fillId="0" borderId="0" xfId="0" applyFont="1" applyFill="1"/>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Alignment="1">
      <alignment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0" xfId="0" applyFont="1" applyAlignment="1">
      <alignment vertical="center"/>
    </xf>
    <xf numFmtId="0" fontId="5" fillId="0" borderId="1" xfId="1" applyFont="1" applyFill="1" applyBorder="1" applyAlignment="1">
      <alignment horizontal="center" vertical="top"/>
    </xf>
    <xf numFmtId="0" fontId="5" fillId="0" borderId="1" xfId="1" applyFont="1" applyFill="1" applyBorder="1" applyAlignment="1">
      <alignment vertical="top"/>
    </xf>
    <xf numFmtId="0" fontId="5" fillId="0" borderId="1" xfId="1" applyFont="1" applyFill="1" applyBorder="1" applyAlignment="1">
      <alignment vertical="top" wrapText="1"/>
    </xf>
    <xf numFmtId="0" fontId="0" fillId="0" borderId="1" xfId="1" applyFont="1" applyFill="1" applyBorder="1" applyAlignment="1">
      <alignment vertical="top" wrapText="1"/>
    </xf>
    <xf numFmtId="0" fontId="0" fillId="0" borderId="0" xfId="0" applyAlignment="1">
      <alignment vertical="top"/>
    </xf>
    <xf numFmtId="0" fontId="0" fillId="0" borderId="0" xfId="0" applyAlignment="1">
      <alignment vertical="top" wrapText="1"/>
    </xf>
    <xf numFmtId="0" fontId="0" fillId="0" borderId="1" xfId="0" applyFont="1" applyBorder="1" applyAlignment="1">
      <alignment horizontal="justify" vertical="top" wrapText="1"/>
    </xf>
    <xf numFmtId="0" fontId="0" fillId="0" borderId="4"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 xfId="0" applyFont="1" applyFill="1" applyBorder="1" applyAlignment="1">
      <alignment horizontal="right" vertical="center"/>
    </xf>
    <xf numFmtId="0" fontId="0" fillId="0" borderId="2" xfId="0" applyFont="1" applyFill="1" applyBorder="1" applyAlignment="1">
      <alignment horizontal="right" vertical="center"/>
    </xf>
    <xf numFmtId="0" fontId="0" fillId="0" borderId="3" xfId="0" applyFont="1" applyFill="1" applyBorder="1" applyAlignment="1">
      <alignment horizontal="right" vertical="center"/>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2" fillId="0" borderId="0" xfId="0" applyFont="1" applyAlignment="1">
      <alignment horizontal="center" vertical="center"/>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textRotation="255" wrapText="1"/>
    </xf>
    <xf numFmtId="0" fontId="0" fillId="0" borderId="1" xfId="0" applyFont="1" applyFill="1" applyBorder="1" applyAlignment="1">
      <alignment vertical="center" textRotation="255"/>
    </xf>
    <xf numFmtId="0" fontId="0" fillId="0" borderId="2" xfId="0" applyFont="1" applyFill="1" applyBorder="1" applyAlignment="1">
      <alignment horizontal="left" vertical="center"/>
    </xf>
    <xf numFmtId="49" fontId="0" fillId="0" borderId="4" xfId="0" applyNumberFormat="1" applyFont="1" applyFill="1" applyBorder="1" applyAlignment="1">
      <alignment horizontal="left" vertical="center"/>
    </xf>
    <xf numFmtId="49" fontId="0" fillId="0" borderId="2" xfId="0" applyNumberFormat="1" applyFont="1" applyFill="1" applyBorder="1" applyAlignment="1">
      <alignment horizontal="left" vertical="center"/>
    </xf>
    <xf numFmtId="49" fontId="0" fillId="0" borderId="3" xfId="0" applyNumberFormat="1" applyFont="1" applyFill="1" applyBorder="1" applyAlignment="1">
      <alignment horizontal="left" vertical="center"/>
    </xf>
    <xf numFmtId="0" fontId="6"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view="pageLayout" zoomScale="75" zoomScaleNormal="100" zoomScalePageLayoutView="75" workbookViewId="0">
      <selection activeCell="C3" sqref="C3:M3"/>
    </sheetView>
  </sheetViews>
  <sheetFormatPr defaultRowHeight="13.5" x14ac:dyDescent="0.15"/>
  <cols>
    <col min="1" max="1" width="4.125" style="5" customWidth="1"/>
    <col min="2" max="2" width="8.125" style="5" customWidth="1"/>
    <col min="3" max="3" width="13.625" style="4" customWidth="1"/>
    <col min="4" max="4" width="4.625" style="5" customWidth="1"/>
    <col min="5" max="5" width="3" style="5" customWidth="1"/>
    <col min="6" max="6" width="13.5" style="6" customWidth="1"/>
    <col min="7" max="7" width="3" style="5" customWidth="1"/>
    <col min="8" max="8" width="13.5" style="6" customWidth="1"/>
    <col min="9" max="9" width="3" style="5" customWidth="1"/>
    <col min="10" max="10" width="13.5" style="6" customWidth="1"/>
    <col min="11" max="11" width="3" style="5" customWidth="1"/>
    <col min="12" max="12" width="13.5" style="6" customWidth="1"/>
    <col min="13" max="13" width="6.875" style="3" customWidth="1"/>
    <col min="14" max="16384" width="9" style="3"/>
  </cols>
  <sheetData>
    <row r="1" spans="1:14" ht="19.5" customHeight="1" x14ac:dyDescent="0.15">
      <c r="A1" s="37" t="s">
        <v>73</v>
      </c>
      <c r="B1" s="37"/>
      <c r="C1" s="37"/>
      <c r="D1" s="37"/>
      <c r="E1" s="37"/>
      <c r="F1" s="37"/>
      <c r="G1" s="37"/>
      <c r="H1" s="37"/>
      <c r="I1" s="37"/>
      <c r="J1" s="37"/>
      <c r="K1" s="37"/>
      <c r="L1" s="37"/>
      <c r="M1" s="37"/>
    </row>
    <row r="2" spans="1:14" x14ac:dyDescent="0.15">
      <c r="A2" s="4"/>
      <c r="B2" s="4"/>
    </row>
    <row r="3" spans="1:14" s="9" customFormat="1" ht="20.100000000000001" customHeight="1" x14ac:dyDescent="0.15">
      <c r="A3" s="7" t="s">
        <v>0</v>
      </c>
      <c r="B3" s="7"/>
      <c r="C3" s="26"/>
      <c r="D3" s="44"/>
      <c r="E3" s="44"/>
      <c r="F3" s="44"/>
      <c r="G3" s="44"/>
      <c r="H3" s="44"/>
      <c r="I3" s="44"/>
      <c r="J3" s="44"/>
      <c r="K3" s="44"/>
      <c r="L3" s="44"/>
      <c r="M3" s="27"/>
      <c r="N3" s="8"/>
    </row>
    <row r="4" spans="1:14" s="9" customFormat="1" ht="39" customHeight="1" x14ac:dyDescent="0.15">
      <c r="A4" s="7" t="s">
        <v>1</v>
      </c>
      <c r="B4" s="7"/>
      <c r="C4" s="26"/>
      <c r="D4" s="44"/>
      <c r="E4" s="44"/>
      <c r="F4" s="44"/>
      <c r="G4" s="44"/>
      <c r="H4" s="44"/>
      <c r="I4" s="44"/>
      <c r="J4" s="44"/>
      <c r="K4" s="44"/>
      <c r="L4" s="44"/>
      <c r="M4" s="27"/>
      <c r="N4" s="10"/>
    </row>
    <row r="5" spans="1:14" s="9" customFormat="1" ht="20.100000000000001" customHeight="1" x14ac:dyDescent="0.15">
      <c r="A5" s="7" t="s">
        <v>2</v>
      </c>
      <c r="B5" s="7"/>
      <c r="C5" s="26"/>
      <c r="D5" s="44"/>
      <c r="E5" s="44"/>
      <c r="F5" s="44"/>
      <c r="G5" s="44"/>
      <c r="H5" s="44"/>
      <c r="I5" s="44"/>
      <c r="J5" s="44"/>
      <c r="K5" s="44"/>
      <c r="L5" s="44"/>
      <c r="M5" s="27"/>
    </row>
    <row r="6" spans="1:14" s="9" customFormat="1" ht="20.100000000000001" customHeight="1" x14ac:dyDescent="0.15">
      <c r="A6" s="7" t="s">
        <v>3</v>
      </c>
      <c r="B6" s="7"/>
      <c r="C6" s="45"/>
      <c r="D6" s="46"/>
      <c r="E6" s="46"/>
      <c r="F6" s="46"/>
      <c r="G6" s="46"/>
      <c r="H6" s="46"/>
      <c r="I6" s="46"/>
      <c r="J6" s="46"/>
      <c r="K6" s="46"/>
      <c r="L6" s="46"/>
      <c r="M6" s="47"/>
    </row>
    <row r="7" spans="1:14" s="9" customFormat="1" x14ac:dyDescent="0.15">
      <c r="A7" s="11"/>
      <c r="B7" s="11"/>
      <c r="C7" s="10"/>
      <c r="D7" s="11"/>
      <c r="E7" s="11"/>
      <c r="F7" s="12"/>
      <c r="G7" s="11"/>
      <c r="H7" s="12"/>
      <c r="I7" s="11"/>
      <c r="J7" s="12"/>
      <c r="K7" s="11"/>
      <c r="L7" s="12"/>
    </row>
    <row r="8" spans="1:14" s="9" customFormat="1" ht="27" customHeight="1" x14ac:dyDescent="0.15">
      <c r="A8" s="40" t="s">
        <v>4</v>
      </c>
      <c r="B8" s="40"/>
      <c r="C8" s="40"/>
      <c r="D8" s="42" t="s">
        <v>5</v>
      </c>
      <c r="E8" s="40" t="s">
        <v>6</v>
      </c>
      <c r="F8" s="40"/>
      <c r="G8" s="40"/>
      <c r="H8" s="40"/>
      <c r="I8" s="40"/>
      <c r="J8" s="40"/>
      <c r="K8" s="40"/>
      <c r="L8" s="40"/>
      <c r="M8" s="38" t="s">
        <v>7</v>
      </c>
    </row>
    <row r="9" spans="1:14" s="11" customFormat="1" ht="30.75" customHeight="1" x14ac:dyDescent="0.15">
      <c r="A9" s="40"/>
      <c r="B9" s="40"/>
      <c r="C9" s="40"/>
      <c r="D9" s="43"/>
      <c r="E9" s="41" t="s">
        <v>8</v>
      </c>
      <c r="F9" s="41"/>
      <c r="G9" s="41" t="s">
        <v>9</v>
      </c>
      <c r="H9" s="41"/>
      <c r="I9" s="41" t="s">
        <v>10</v>
      </c>
      <c r="J9" s="41"/>
      <c r="K9" s="41" t="s">
        <v>11</v>
      </c>
      <c r="L9" s="41"/>
      <c r="M9" s="39"/>
    </row>
    <row r="10" spans="1:14" s="9" customFormat="1" ht="30" customHeight="1" x14ac:dyDescent="0.15">
      <c r="A10" s="2" t="s">
        <v>12</v>
      </c>
      <c r="B10" s="26" t="s">
        <v>13</v>
      </c>
      <c r="C10" s="27"/>
      <c r="D10" s="2">
        <v>2</v>
      </c>
      <c r="E10" s="2"/>
      <c r="F10" s="13" t="s">
        <v>14</v>
      </c>
      <c r="G10" s="2"/>
      <c r="H10" s="13" t="s">
        <v>15</v>
      </c>
      <c r="I10" s="2"/>
      <c r="J10" s="13" t="s">
        <v>16</v>
      </c>
      <c r="K10" s="28"/>
      <c r="L10" s="29"/>
      <c r="M10" s="2">
        <f>(2*1*E10)+(2*3*G10)+(2*5*I10)+(2*8*K10)</f>
        <v>0</v>
      </c>
      <c r="N10" s="14"/>
    </row>
    <row r="11" spans="1:14" s="9" customFormat="1" ht="30" customHeight="1" x14ac:dyDescent="0.15">
      <c r="A11" s="2" t="s">
        <v>17</v>
      </c>
      <c r="B11" s="26" t="s">
        <v>18</v>
      </c>
      <c r="C11" s="27"/>
      <c r="D11" s="2">
        <v>1</v>
      </c>
      <c r="E11" s="28"/>
      <c r="F11" s="29"/>
      <c r="G11" s="2"/>
      <c r="H11" s="13" t="s">
        <v>19</v>
      </c>
      <c r="I11" s="28"/>
      <c r="J11" s="29"/>
      <c r="K11" s="2"/>
      <c r="L11" s="13" t="s">
        <v>20</v>
      </c>
      <c r="M11" s="2">
        <f>(1*3*G11)+(1*8*K11)</f>
        <v>0</v>
      </c>
    </row>
    <row r="12" spans="1:14" s="9" customFormat="1" ht="54" customHeight="1" x14ac:dyDescent="0.15">
      <c r="A12" s="2" t="s">
        <v>21</v>
      </c>
      <c r="B12" s="26" t="s">
        <v>63</v>
      </c>
      <c r="C12" s="27"/>
      <c r="D12" s="13">
        <v>2</v>
      </c>
      <c r="E12" s="2"/>
      <c r="F12" s="13" t="s">
        <v>14</v>
      </c>
      <c r="G12" s="2"/>
      <c r="H12" s="13" t="s">
        <v>15</v>
      </c>
      <c r="I12" s="2"/>
      <c r="J12" s="13" t="s">
        <v>64</v>
      </c>
      <c r="K12" s="2"/>
      <c r="L12" s="17"/>
      <c r="M12" s="2">
        <f>(2*1*E12)+(2*3*G12)+(2*5*I12)</f>
        <v>0</v>
      </c>
      <c r="N12" s="14"/>
    </row>
    <row r="13" spans="1:14" s="9" customFormat="1" ht="30" customHeight="1" x14ac:dyDescent="0.15">
      <c r="A13" s="2" t="s">
        <v>68</v>
      </c>
      <c r="B13" s="35" t="s">
        <v>65</v>
      </c>
      <c r="C13" s="36"/>
      <c r="D13" s="2">
        <v>3</v>
      </c>
      <c r="E13" s="33" t="s">
        <v>66</v>
      </c>
      <c r="F13" s="34"/>
      <c r="G13" s="34"/>
      <c r="H13" s="34"/>
      <c r="I13" s="13"/>
      <c r="J13" s="15" t="s">
        <v>40</v>
      </c>
      <c r="K13" s="15"/>
      <c r="L13" s="16"/>
      <c r="M13" s="2">
        <f>D13*I13</f>
        <v>0</v>
      </c>
    </row>
    <row r="14" spans="1:14" s="9" customFormat="1" ht="54" customHeight="1" x14ac:dyDescent="0.15">
      <c r="A14" s="2" t="s">
        <v>69</v>
      </c>
      <c r="B14" s="26" t="s">
        <v>72</v>
      </c>
      <c r="C14" s="27"/>
      <c r="D14" s="13">
        <v>2</v>
      </c>
      <c r="E14" s="2"/>
      <c r="F14" s="13" t="s">
        <v>56</v>
      </c>
      <c r="G14" s="2"/>
      <c r="H14" s="13" t="s">
        <v>57</v>
      </c>
      <c r="I14" s="2"/>
      <c r="J14" s="13" t="s">
        <v>58</v>
      </c>
      <c r="K14" s="2"/>
      <c r="L14" s="17"/>
      <c r="M14" s="2">
        <f>(2*1*E14)+(2*3*G14)+(2*5*I14)</f>
        <v>0</v>
      </c>
      <c r="N14" s="14"/>
    </row>
    <row r="15" spans="1:14" s="9" customFormat="1" ht="30" customHeight="1" x14ac:dyDescent="0.15">
      <c r="A15" s="2" t="s">
        <v>26</v>
      </c>
      <c r="B15" s="35" t="s">
        <v>67</v>
      </c>
      <c r="C15" s="36"/>
      <c r="D15" s="2">
        <v>1</v>
      </c>
      <c r="E15" s="28"/>
      <c r="F15" s="29"/>
      <c r="G15" s="2"/>
      <c r="H15" s="13" t="s">
        <v>43</v>
      </c>
      <c r="I15" s="28"/>
      <c r="J15" s="29"/>
      <c r="K15" s="28"/>
      <c r="L15" s="29"/>
      <c r="M15" s="2">
        <f>1*3*G15</f>
        <v>0</v>
      </c>
    </row>
    <row r="16" spans="1:14" s="9" customFormat="1" ht="80.25" customHeight="1" x14ac:dyDescent="0.15">
      <c r="A16" s="2" t="s">
        <v>27</v>
      </c>
      <c r="B16" s="26" t="s">
        <v>71</v>
      </c>
      <c r="C16" s="27"/>
      <c r="D16" s="2">
        <v>1</v>
      </c>
      <c r="E16" s="2"/>
      <c r="F16" s="13" t="s">
        <v>22</v>
      </c>
      <c r="G16" s="2"/>
      <c r="H16" s="13" t="s">
        <v>23</v>
      </c>
      <c r="I16" s="2"/>
      <c r="J16" s="1" t="s">
        <v>24</v>
      </c>
      <c r="K16" s="2"/>
      <c r="L16" s="13" t="s">
        <v>25</v>
      </c>
      <c r="M16" s="2">
        <f>(1*1*E16)+(1*3*G16)+(1*5*I16)+(1*8*K16)</f>
        <v>0</v>
      </c>
    </row>
    <row r="17" spans="1:13" s="9" customFormat="1" ht="55.5" customHeight="1" x14ac:dyDescent="0.15">
      <c r="A17" s="2" t="s">
        <v>33</v>
      </c>
      <c r="B17" s="35" t="s">
        <v>59</v>
      </c>
      <c r="C17" s="27"/>
      <c r="D17" s="2">
        <v>2</v>
      </c>
      <c r="E17" s="2"/>
      <c r="F17" s="13" t="s">
        <v>60</v>
      </c>
      <c r="G17" s="2"/>
      <c r="H17" s="13" t="s">
        <v>61</v>
      </c>
      <c r="I17" s="2"/>
      <c r="J17" s="13" t="s">
        <v>62</v>
      </c>
      <c r="K17" s="2"/>
      <c r="L17" s="13"/>
      <c r="M17" s="2">
        <f>(2*1*E17)+(2*3*G17)+(2*5*I17)</f>
        <v>0</v>
      </c>
    </row>
    <row r="18" spans="1:13" s="9" customFormat="1" ht="30" customHeight="1" x14ac:dyDescent="0.15">
      <c r="A18" s="2" t="s">
        <v>39</v>
      </c>
      <c r="B18" s="35" t="s">
        <v>28</v>
      </c>
      <c r="C18" s="36"/>
      <c r="D18" s="2">
        <v>1</v>
      </c>
      <c r="E18" s="2"/>
      <c r="F18" s="13" t="s">
        <v>29</v>
      </c>
      <c r="G18" s="2"/>
      <c r="H18" s="13" t="s">
        <v>30</v>
      </c>
      <c r="I18" s="2"/>
      <c r="J18" s="13" t="s">
        <v>31</v>
      </c>
      <c r="K18" s="2"/>
      <c r="L18" s="13" t="s">
        <v>32</v>
      </c>
      <c r="M18" s="2">
        <f>(1*1*E18)+(1*3*G18)+(1*5*I18)+(1*8*K18)</f>
        <v>0</v>
      </c>
    </row>
    <row r="19" spans="1:13" s="9" customFormat="1" ht="30" customHeight="1" x14ac:dyDescent="0.15">
      <c r="A19" s="2" t="s">
        <v>41</v>
      </c>
      <c r="B19" s="35" t="s">
        <v>34</v>
      </c>
      <c r="C19" s="36"/>
      <c r="D19" s="2">
        <v>2</v>
      </c>
      <c r="E19" s="2"/>
      <c r="F19" s="13" t="s">
        <v>35</v>
      </c>
      <c r="G19" s="2"/>
      <c r="H19" s="13" t="s">
        <v>36</v>
      </c>
      <c r="I19" s="2"/>
      <c r="J19" s="13" t="s">
        <v>37</v>
      </c>
      <c r="K19" s="2"/>
      <c r="L19" s="13" t="s">
        <v>38</v>
      </c>
      <c r="M19" s="2">
        <f>(2*1*E19)+(2*3*G19)+(2*5*I19)+(2*8*K19)</f>
        <v>0</v>
      </c>
    </row>
    <row r="20" spans="1:13" s="9" customFormat="1" ht="30" customHeight="1" x14ac:dyDescent="0.15">
      <c r="A20" s="2" t="s">
        <v>44</v>
      </c>
      <c r="B20" s="35" t="s">
        <v>42</v>
      </c>
      <c r="C20" s="36"/>
      <c r="D20" s="2">
        <v>2</v>
      </c>
      <c r="E20" s="28"/>
      <c r="F20" s="29"/>
      <c r="G20" s="2"/>
      <c r="H20" s="13" t="s">
        <v>43</v>
      </c>
      <c r="I20" s="28"/>
      <c r="J20" s="29"/>
      <c r="K20" s="28"/>
      <c r="L20" s="29"/>
      <c r="M20" s="2">
        <f>2*3*G20</f>
        <v>0</v>
      </c>
    </row>
    <row r="21" spans="1:13" s="9" customFormat="1" ht="30" customHeight="1" x14ac:dyDescent="0.15">
      <c r="A21" s="2" t="s">
        <v>47</v>
      </c>
      <c r="B21" s="35" t="s">
        <v>45</v>
      </c>
      <c r="C21" s="36"/>
      <c r="D21" s="2">
        <v>3</v>
      </c>
      <c r="E21" s="33" t="s">
        <v>46</v>
      </c>
      <c r="F21" s="34"/>
      <c r="G21" s="34"/>
      <c r="H21" s="34"/>
      <c r="I21" s="13"/>
      <c r="J21" s="15" t="s">
        <v>40</v>
      </c>
      <c r="K21" s="15"/>
      <c r="L21" s="16"/>
      <c r="M21" s="2">
        <f>D21*I21</f>
        <v>0</v>
      </c>
    </row>
    <row r="22" spans="1:13" s="9" customFormat="1" ht="30" customHeight="1" x14ac:dyDescent="0.15">
      <c r="A22" s="2" t="s">
        <v>50</v>
      </c>
      <c r="B22" s="26" t="s">
        <v>48</v>
      </c>
      <c r="C22" s="27"/>
      <c r="D22" s="2">
        <v>2</v>
      </c>
      <c r="E22" s="28"/>
      <c r="F22" s="29"/>
      <c r="G22" s="2"/>
      <c r="H22" s="13" t="s">
        <v>49</v>
      </c>
      <c r="I22" s="28"/>
      <c r="J22" s="29"/>
      <c r="K22" s="28"/>
      <c r="L22" s="29"/>
      <c r="M22" s="2">
        <f>2*3*G22</f>
        <v>0</v>
      </c>
    </row>
    <row r="23" spans="1:13" s="9" customFormat="1" ht="30" customHeight="1" x14ac:dyDescent="0.15">
      <c r="A23" s="2" t="s">
        <v>53</v>
      </c>
      <c r="B23" s="26" t="s">
        <v>51</v>
      </c>
      <c r="C23" s="27"/>
      <c r="D23" s="2">
        <v>2</v>
      </c>
      <c r="E23" s="28"/>
      <c r="F23" s="29"/>
      <c r="G23" s="28"/>
      <c r="H23" s="29"/>
      <c r="I23" s="2"/>
      <c r="J23" s="13" t="s">
        <v>52</v>
      </c>
      <c r="K23" s="28"/>
      <c r="L23" s="29"/>
      <c r="M23" s="2">
        <f>2*5*I23</f>
        <v>0</v>
      </c>
    </row>
    <row r="24" spans="1:13" s="9" customFormat="1" ht="30" customHeight="1" x14ac:dyDescent="0.15">
      <c r="A24" s="2" t="s">
        <v>70</v>
      </c>
      <c r="B24" s="26" t="s">
        <v>54</v>
      </c>
      <c r="C24" s="27"/>
      <c r="D24" s="2">
        <v>10</v>
      </c>
      <c r="E24" s="33" t="s">
        <v>46</v>
      </c>
      <c r="F24" s="34"/>
      <c r="G24" s="34"/>
      <c r="H24" s="34"/>
      <c r="I24" s="13"/>
      <c r="J24" s="15" t="s">
        <v>40</v>
      </c>
      <c r="K24" s="15"/>
      <c r="L24" s="16"/>
      <c r="M24" s="2">
        <f>D24*I24</f>
        <v>0</v>
      </c>
    </row>
    <row r="25" spans="1:13" s="9" customFormat="1" ht="30" customHeight="1" x14ac:dyDescent="0.15">
      <c r="A25" s="30" t="s">
        <v>55</v>
      </c>
      <c r="B25" s="31"/>
      <c r="C25" s="31"/>
      <c r="D25" s="31"/>
      <c r="E25" s="31"/>
      <c r="F25" s="31"/>
      <c r="G25" s="31"/>
      <c r="H25" s="31"/>
      <c r="I25" s="31"/>
      <c r="J25" s="31"/>
      <c r="K25" s="31"/>
      <c r="L25" s="32"/>
      <c r="M25" s="2">
        <f>SUM(M10:M24)</f>
        <v>0</v>
      </c>
    </row>
    <row r="26" spans="1:13" s="9" customFormat="1" x14ac:dyDescent="0.15">
      <c r="A26" s="11"/>
      <c r="B26" s="11"/>
      <c r="C26" s="10"/>
      <c r="D26" s="11"/>
      <c r="E26" s="11"/>
      <c r="F26" s="12"/>
      <c r="G26" s="11"/>
      <c r="H26" s="12"/>
      <c r="I26" s="11"/>
      <c r="J26" s="12"/>
      <c r="K26" s="11"/>
      <c r="L26" s="12"/>
    </row>
  </sheetData>
  <mergeCells count="47">
    <mergeCell ref="K10:L10"/>
    <mergeCell ref="K15:L15"/>
    <mergeCell ref="B10:C10"/>
    <mergeCell ref="B11:C11"/>
    <mergeCell ref="B14:C14"/>
    <mergeCell ref="I11:J11"/>
    <mergeCell ref="E11:F11"/>
    <mergeCell ref="A1:M1"/>
    <mergeCell ref="M8:M9"/>
    <mergeCell ref="A8:C9"/>
    <mergeCell ref="E9:F9"/>
    <mergeCell ref="G9:H9"/>
    <mergeCell ref="D8:D9"/>
    <mergeCell ref="I9:J9"/>
    <mergeCell ref="E8:L8"/>
    <mergeCell ref="K9:L9"/>
    <mergeCell ref="C3:M3"/>
    <mergeCell ref="C4:M4"/>
    <mergeCell ref="C5:M5"/>
    <mergeCell ref="C6:M6"/>
    <mergeCell ref="B21:C21"/>
    <mergeCell ref="B12:C12"/>
    <mergeCell ref="B13:C13"/>
    <mergeCell ref="E13:H13"/>
    <mergeCell ref="B15:C15"/>
    <mergeCell ref="E15:F15"/>
    <mergeCell ref="B20:C20"/>
    <mergeCell ref="B16:C16"/>
    <mergeCell ref="B17:C17"/>
    <mergeCell ref="B18:C18"/>
    <mergeCell ref="B19:C19"/>
    <mergeCell ref="B22:C22"/>
    <mergeCell ref="I15:J15"/>
    <mergeCell ref="A25:L25"/>
    <mergeCell ref="I20:J20"/>
    <mergeCell ref="E21:H21"/>
    <mergeCell ref="E20:F20"/>
    <mergeCell ref="K20:L20"/>
    <mergeCell ref="E23:F23"/>
    <mergeCell ref="E22:F22"/>
    <mergeCell ref="G23:H23"/>
    <mergeCell ref="K23:L23"/>
    <mergeCell ref="K22:L22"/>
    <mergeCell ref="I22:J22"/>
    <mergeCell ref="E24:H24"/>
    <mergeCell ref="B23:C23"/>
    <mergeCell ref="B24:C24"/>
  </mergeCells>
  <phoneticPr fontId="1"/>
  <pageMargins left="0.74803149606299213" right="0.74803149606299213" top="0.98425196850393704" bottom="0.98425196850393704" header="0.51181102362204722" footer="0.51181102362204722"/>
  <pageSetup paperSize="9" scale="80" orientation="portrait" horizontalDpi="300" verticalDpi="300" r:id="rId1"/>
  <headerFooter alignWithMargins="0">
    <oddHeader>&amp;L【浜医様式k1-1r(8_3)】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workbookViewId="0">
      <selection sqref="A1:C1"/>
    </sheetView>
  </sheetViews>
  <sheetFormatPr defaultRowHeight="13.5" x14ac:dyDescent="0.15"/>
  <cols>
    <col min="1" max="1" width="6.5" style="23" customWidth="1"/>
    <col min="2" max="2" width="23.875" style="23" customWidth="1"/>
    <col min="3" max="3" width="70.25" style="24" customWidth="1"/>
  </cols>
  <sheetData>
    <row r="1" spans="1:10" ht="18.75" x14ac:dyDescent="0.15">
      <c r="A1" s="48" t="s">
        <v>74</v>
      </c>
      <c r="B1" s="48"/>
      <c r="C1" s="48"/>
      <c r="D1" s="18"/>
      <c r="E1" s="18"/>
      <c r="F1" s="18"/>
      <c r="G1" s="18"/>
      <c r="H1" s="18"/>
      <c r="I1" s="18"/>
      <c r="J1" s="18"/>
    </row>
    <row r="3" spans="1:10" ht="50.1" customHeight="1" x14ac:dyDescent="0.15">
      <c r="A3" s="19" t="s">
        <v>75</v>
      </c>
      <c r="B3" s="20" t="s">
        <v>13</v>
      </c>
      <c r="C3" s="22" t="s">
        <v>82</v>
      </c>
    </row>
    <row r="4" spans="1:10" ht="50.1" customHeight="1" x14ac:dyDescent="0.15">
      <c r="A4" s="19" t="s">
        <v>76</v>
      </c>
      <c r="B4" s="20" t="s">
        <v>63</v>
      </c>
      <c r="C4" s="22" t="s">
        <v>83</v>
      </c>
    </row>
    <row r="5" spans="1:10" ht="50.1" customHeight="1" x14ac:dyDescent="0.15">
      <c r="A5" s="19" t="s">
        <v>77</v>
      </c>
      <c r="B5" s="20" t="s">
        <v>72</v>
      </c>
      <c r="C5" s="22" t="s">
        <v>84</v>
      </c>
    </row>
    <row r="6" spans="1:10" ht="50.1" customHeight="1" x14ac:dyDescent="0.15">
      <c r="A6" s="19" t="s">
        <v>78</v>
      </c>
      <c r="B6" s="21" t="s">
        <v>28</v>
      </c>
      <c r="C6" s="25" t="s">
        <v>85</v>
      </c>
    </row>
    <row r="7" spans="1:10" ht="50.1" customHeight="1" x14ac:dyDescent="0.15">
      <c r="A7" s="19" t="s">
        <v>79</v>
      </c>
      <c r="B7" s="21" t="s">
        <v>34</v>
      </c>
      <c r="C7" s="22" t="s">
        <v>86</v>
      </c>
    </row>
    <row r="8" spans="1:10" ht="50.1" customHeight="1" x14ac:dyDescent="0.15">
      <c r="A8" s="19" t="s">
        <v>80</v>
      </c>
      <c r="B8" s="22" t="s">
        <v>42</v>
      </c>
      <c r="C8" s="22" t="s">
        <v>87</v>
      </c>
    </row>
    <row r="9" spans="1:10" ht="50.1" customHeight="1" x14ac:dyDescent="0.15">
      <c r="A9" s="19" t="s">
        <v>81</v>
      </c>
      <c r="B9" s="21" t="s">
        <v>45</v>
      </c>
      <c r="C9" s="22" t="s">
        <v>88</v>
      </c>
    </row>
  </sheetData>
  <mergeCells count="1">
    <mergeCell ref="A1:C1"/>
  </mergeCells>
  <phoneticPr fontId="1"/>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治験（再生医療等製品）</vt:lpstr>
      <vt:lpstr>作成上の注意事項</vt:lpstr>
      <vt:lpstr>'治験（再生医療等製品）'!Print_Area</vt:lpstr>
    </vt:vector>
  </TitlesOfParts>
  <Company>浜松医科大学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yamoto</dc:creator>
  <cp:lastModifiedBy>浜松医科大学</cp:lastModifiedBy>
  <cp:lastPrinted>2021-02-19T05:56:30Z</cp:lastPrinted>
  <dcterms:created xsi:type="dcterms:W3CDTF">2012-01-19T02:47:27Z</dcterms:created>
  <dcterms:modified xsi:type="dcterms:W3CDTF">2022-05-10T02:57:04Z</dcterms:modified>
</cp:coreProperties>
</file>